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Załącznik Nr 3" sheetId="1" r:id="rId1"/>
  </sheets>
  <definedNames>
    <definedName name="_xlnm.Print_Area" localSheetId="0">'Załącznik Nr 3'!$A$1:$F$30</definedName>
    <definedName name="SHARED_FORMULA_5_26_5_26_0">#REF!+#REF!</definedName>
  </definedName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2" i="1" l="1"/>
  <c r="D12" i="1"/>
  <c r="F28" i="1" l="1"/>
  <c r="F27" i="1"/>
  <c r="F26" i="1"/>
  <c r="F25" i="1"/>
  <c r="F24" i="1"/>
  <c r="E22" i="1"/>
  <c r="D22" i="1"/>
  <c r="E11" i="1"/>
  <c r="D11" i="1"/>
  <c r="F10" i="1"/>
  <c r="F9" i="1"/>
  <c r="F22" i="1" l="1"/>
</calcChain>
</file>

<file path=xl/sharedStrings.xml><?xml version="1.0" encoding="utf-8"?>
<sst xmlns="http://schemas.openxmlformats.org/spreadsheetml/2006/main" count="72" uniqueCount="52">
  <si>
    <t xml:space="preserve"> Załącznik Nr 3</t>
  </si>
  <si>
    <t>WYKONANIE PRZYCHODÓW I ROZCHODÓW BUDŻETU W I PÓŁROCZU 2018 ROKU</t>
  </si>
  <si>
    <t>Lp.</t>
  </si>
  <si>
    <t>Treść</t>
  </si>
  <si>
    <t>Klasyfikacja
§</t>
  </si>
  <si>
    <t>Plan</t>
  </si>
  <si>
    <t>Wykonanie</t>
  </si>
  <si>
    <t>% wykonania</t>
  </si>
  <si>
    <t>1.</t>
  </si>
  <si>
    <t>Dochody</t>
  </si>
  <si>
    <t>2.</t>
  </si>
  <si>
    <t>Wydatki</t>
  </si>
  <si>
    <t>3.</t>
  </si>
  <si>
    <t>Wynik budżetu</t>
  </si>
  <si>
    <t>Przychody ogółem:</t>
  </si>
  <si>
    <t>Kredyty</t>
  </si>
  <si>
    <t>§ 952</t>
  </si>
  <si>
    <t>Pożyczki na finansowanie zadań realizowanych
z udziałem środków pochodzących z budżetu UE</t>
  </si>
  <si>
    <t>§ 903</t>
  </si>
  <si>
    <t>4.</t>
  </si>
  <si>
    <t>Spłaty pożyczek udzielonych</t>
  </si>
  <si>
    <t>§ 951</t>
  </si>
  <si>
    <t>5.</t>
  </si>
  <si>
    <t>Prywatyzacja majątku jst</t>
  </si>
  <si>
    <t>§ 944</t>
  </si>
  <si>
    <t>6.</t>
  </si>
  <si>
    <t>Nadwyżka budżetu z lat ubiegłych</t>
  </si>
  <si>
    <t>§ 957</t>
  </si>
  <si>
    <t>Wolne środki, o których mowa w art. 217 ust. 2 pkt 6 ustawy</t>
  </si>
  <si>
    <t>§ 950</t>
  </si>
  <si>
    <t xml:space="preserve">Przychody ze spłat pożyczek udzielonych ze środków publicznych </t>
  </si>
  <si>
    <t xml:space="preserve">Przychody z zaciągniętych pożyczek i kredytów na rynku zagranicznym </t>
  </si>
  <si>
    <t>§ 953</t>
  </si>
  <si>
    <t>Rozchody ogółem:</t>
  </si>
  <si>
    <t xml:space="preserve">Udzielone pożyczki </t>
  </si>
  <si>
    <t>§ 991</t>
  </si>
  <si>
    <t>Spłaty kredytów</t>
  </si>
  <si>
    <t>§ 992</t>
  </si>
  <si>
    <t>Spłaty pożyczek</t>
  </si>
  <si>
    <t>Spłaty pożyczek otrzymanych na finansowanie zadań realizowanych z udziałem środków pochodzących z budżetu UE</t>
  </si>
  <si>
    <t>§ 963</t>
  </si>
  <si>
    <t>Udzielone pożyczki</t>
  </si>
  <si>
    <t>Lokaty</t>
  </si>
  <si>
    <t>§ 994</t>
  </si>
  <si>
    <t>Wykup papierów wartościowych (obligacji)</t>
  </si>
  <si>
    <t>§ 982</t>
  </si>
  <si>
    <t>7.</t>
  </si>
  <si>
    <t>Rozchody z tytułu innych rozliczeń</t>
  </si>
  <si>
    <t>§ 995</t>
  </si>
  <si>
    <t>Przychody ze sprzedaży innych papierów wartościowych</t>
  </si>
  <si>
    <t>§ 931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</si>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</sst>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#,##0.00&quot;      &quot;;\-#,##0.00&quot;      &quot;;\-#&quot;      &quot;;@\ "/>
  </numFmts>
  <fonts count="14" x14ac:knownFonts="1">
    <font>
      <sz val="1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6"/>
      <name val="Arial CE"/>
      <family val="2"/>
      <charset val="238"/>
    </font>
    <font>
      <sz val="10"/>
      <name val="Arial CE"/>
      <family val="2"/>
      <charset val="238"/>
    </font>
    <font>
      <sz val="5"/>
      <name val="Arial CE"/>
      <family val="2"/>
      <charset val="238"/>
    </font>
    <font>
      <sz val="11"/>
      <color rgb="FF000000"/>
      <name val="Times New Roman"/>
      <family val="1"/>
      <charset val="238"/>
    </font>
    <font>
      <sz val="9"/>
      <name val="Arial CE"/>
      <family val="2"/>
      <charset val="238"/>
    </font>
    <font>
      <sz val="9"/>
      <color rgb="FFFF000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9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1" fillId="0" borderId="0" applyBorder="0" applyAlignment="0" applyProtection="0"/>
    <xf numFmtId="0" fontId="1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top"/>
    </xf>
    <xf numFmtId="0" fontId="5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0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vertical="center"/>
    </xf>
    <xf numFmtId="10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4" fontId="3" fillId="0" borderId="2" xfId="1" applyFont="1" applyBorder="1" applyAlignment="1" applyProtection="1">
      <alignment vertical="center" wrapText="1"/>
    </xf>
    <xf numFmtId="4" fontId="4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10" fontId="4" fillId="0" borderId="2" xfId="0" applyNumberFormat="1" applyFont="1" applyBorder="1" applyAlignment="1">
      <alignment vertical="center"/>
    </xf>
    <xf numFmtId="4" fontId="12" fillId="0" borderId="2" xfId="0" applyNumberFormat="1" applyFont="1" applyBorder="1" applyAlignment="1">
      <alignment vertical="center"/>
    </xf>
    <xf numFmtId="2" fontId="13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Tekst objaśnienia" xfId="2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1048576"/>
  <sheetViews>
    <sheetView tabSelected="1" topLeftCell="A12" zoomScale="111" zoomScaleNormal="111" workbookViewId="0">
      <selection activeCell="H22" sqref="H22"/>
    </sheetView>
  </sheetViews>
  <sheetFormatPr defaultRowHeight="12.75" x14ac:dyDescent="0.2"/>
  <cols>
    <col min="1" max="1" width="4.7109375" style="1"/>
    <col min="2" max="2" width="40.140625" style="1"/>
    <col min="3" max="3" width="14.85546875" style="1"/>
    <col min="4" max="6" width="18.85546875" style="1"/>
    <col min="7" max="7" width="13.85546875" style="1" bestFit="1" customWidth="1"/>
    <col min="8" max="8" width="11.7109375" style="1"/>
    <col min="9" max="9" width="13.7109375" style="1"/>
    <col min="10" max="257" width="9.140625" style="1"/>
  </cols>
  <sheetData>
    <row r="1" spans="1:9" ht="13.5" customHeight="1" x14ac:dyDescent="0.2">
      <c r="A1" s="2"/>
      <c r="B1" s="2"/>
      <c r="C1" s="34" t="s">
        <v>0</v>
      </c>
      <c r="D1" s="34"/>
      <c r="E1" s="34"/>
      <c r="F1" s="34"/>
    </row>
    <row r="2" spans="1:9" ht="9.75" customHeight="1" x14ac:dyDescent="0.2">
      <c r="A2" s="3"/>
      <c r="B2" s="3"/>
      <c r="C2" s="3"/>
      <c r="D2" s="3"/>
      <c r="E2" s="3"/>
      <c r="F2" s="3"/>
    </row>
    <row r="3" spans="1:9" ht="27" customHeight="1" x14ac:dyDescent="0.2">
      <c r="A3" s="35" t="s">
        <v>1</v>
      </c>
      <c r="B3" s="35"/>
      <c r="C3" s="35"/>
      <c r="D3" s="35"/>
      <c r="E3" s="35"/>
      <c r="F3" s="35"/>
    </row>
    <row r="4" spans="1:9" ht="8.25" customHeight="1" x14ac:dyDescent="0.2">
      <c r="A4" s="3"/>
      <c r="B4" s="3"/>
      <c r="C4" s="3"/>
      <c r="D4" s="4"/>
      <c r="E4" s="3"/>
      <c r="F4" s="3"/>
    </row>
    <row r="5" spans="1:9" ht="15" customHeight="1" x14ac:dyDescent="0.2">
      <c r="A5" s="36" t="s">
        <v>2</v>
      </c>
      <c r="B5" s="36" t="s">
        <v>3</v>
      </c>
      <c r="C5" s="37" t="s">
        <v>4</v>
      </c>
      <c r="D5" s="37" t="s">
        <v>5</v>
      </c>
      <c r="E5" s="36" t="s">
        <v>6</v>
      </c>
      <c r="F5" s="36" t="s">
        <v>7</v>
      </c>
    </row>
    <row r="6" spans="1:9" ht="15" customHeight="1" x14ac:dyDescent="0.2">
      <c r="A6" s="36"/>
      <c r="B6" s="36"/>
      <c r="C6" s="36"/>
      <c r="D6" s="37"/>
      <c r="E6" s="36"/>
      <c r="F6" s="36"/>
    </row>
    <row r="7" spans="1:9" ht="15.75" customHeight="1" x14ac:dyDescent="0.2">
      <c r="A7" s="36"/>
      <c r="B7" s="36"/>
      <c r="C7" s="36"/>
      <c r="D7" s="37"/>
      <c r="E7" s="36"/>
      <c r="F7" s="36"/>
    </row>
    <row r="8" spans="1:9" s="5" customFormat="1" ht="9.75" customHeight="1" x14ac:dyDescent="0.2">
      <c r="A8" s="14">
        <v>1</v>
      </c>
      <c r="B8" s="14">
        <v>2</v>
      </c>
      <c r="C8" s="14">
        <v>3</v>
      </c>
      <c r="D8" s="15">
        <v>4</v>
      </c>
      <c r="E8" s="14">
        <v>5</v>
      </c>
      <c r="F8" s="14">
        <v>6</v>
      </c>
    </row>
    <row r="9" spans="1:9" s="7" customFormat="1" ht="27.75" customHeight="1" x14ac:dyDescent="0.2">
      <c r="A9" s="16" t="s">
        <v>8</v>
      </c>
      <c r="B9" s="17" t="s">
        <v>9</v>
      </c>
      <c r="C9" s="16"/>
      <c r="D9" s="18">
        <v>1036262779.16</v>
      </c>
      <c r="E9" s="31">
        <v>500429701.74000001</v>
      </c>
      <c r="F9" s="20">
        <f>E9/D9</f>
        <v>0.48291776159870464</v>
      </c>
      <c r="G9" s="6"/>
      <c r="H9" s="6"/>
      <c r="I9" s="6"/>
    </row>
    <row r="10" spans="1:9" ht="27.75" customHeight="1" x14ac:dyDescent="0.2">
      <c r="A10" s="16" t="s">
        <v>10</v>
      </c>
      <c r="B10" s="17" t="s">
        <v>11</v>
      </c>
      <c r="C10" s="16"/>
      <c r="D10" s="18">
        <v>1176975473.76</v>
      </c>
      <c r="E10" s="31">
        <v>503750823.98000002</v>
      </c>
      <c r="F10" s="20">
        <f>E10/D10</f>
        <v>0.42800452108887455</v>
      </c>
      <c r="G10" s="6"/>
      <c r="H10" s="8"/>
      <c r="I10" s="8"/>
    </row>
    <row r="11" spans="1:9" ht="27.75" customHeight="1" x14ac:dyDescent="0.2">
      <c r="A11" s="16" t="s">
        <v>12</v>
      </c>
      <c r="B11" s="17" t="s">
        <v>13</v>
      </c>
      <c r="C11" s="21"/>
      <c r="D11" s="18">
        <f>D9-D10</f>
        <v>-140712694.60000002</v>
      </c>
      <c r="E11" s="28">
        <f>E9-E10</f>
        <v>-3321122.2400000095</v>
      </c>
      <c r="F11" s="22">
        <v>0</v>
      </c>
      <c r="G11" s="8"/>
      <c r="H11" s="8"/>
      <c r="I11" s="8"/>
    </row>
    <row r="12" spans="1:9" ht="27.75" customHeight="1" x14ac:dyDescent="0.2">
      <c r="A12" s="33" t="s">
        <v>14</v>
      </c>
      <c r="B12" s="33"/>
      <c r="C12" s="21"/>
      <c r="D12" s="23">
        <f>D18+D19+D20+D21</f>
        <v>179702610.47999999</v>
      </c>
      <c r="E12" s="23">
        <f>E18+E19+E20+E21</f>
        <v>38963178.280000001</v>
      </c>
      <c r="F12" s="22">
        <v>0</v>
      </c>
      <c r="G12"/>
      <c r="I12" s="9"/>
    </row>
    <row r="13" spans="1:9" ht="27.75" hidden="1" customHeight="1" x14ac:dyDescent="0.2">
      <c r="A13" s="16" t="s">
        <v>8</v>
      </c>
      <c r="B13" s="21" t="s">
        <v>15</v>
      </c>
      <c r="C13" s="16" t="s">
        <v>16</v>
      </c>
      <c r="D13" s="18"/>
      <c r="E13" s="19"/>
      <c r="F13" s="19"/>
    </row>
    <row r="14" spans="1:9" ht="27.75" hidden="1" customHeight="1" x14ac:dyDescent="0.2">
      <c r="A14" s="16" t="s">
        <v>12</v>
      </c>
      <c r="B14" s="24" t="s">
        <v>17</v>
      </c>
      <c r="C14" s="16" t="s">
        <v>18</v>
      </c>
      <c r="D14" s="18"/>
      <c r="E14" s="19"/>
      <c r="F14" s="19"/>
    </row>
    <row r="15" spans="1:9" ht="27.75" hidden="1" customHeight="1" x14ac:dyDescent="0.2">
      <c r="A15" s="16" t="s">
        <v>19</v>
      </c>
      <c r="B15" s="21" t="s">
        <v>20</v>
      </c>
      <c r="C15" s="16" t="s">
        <v>21</v>
      </c>
      <c r="D15" s="18"/>
      <c r="E15" s="19"/>
      <c r="F15" s="19"/>
    </row>
    <row r="16" spans="1:9" ht="27.75" hidden="1" customHeight="1" x14ac:dyDescent="0.2">
      <c r="A16" s="16" t="s">
        <v>22</v>
      </c>
      <c r="B16" s="21" t="s">
        <v>23</v>
      </c>
      <c r="C16" s="16" t="s">
        <v>24</v>
      </c>
      <c r="D16" s="18"/>
      <c r="E16" s="19"/>
      <c r="F16" s="19"/>
    </row>
    <row r="17" spans="1:7" ht="27.75" hidden="1" customHeight="1" x14ac:dyDescent="0.2">
      <c r="A17" s="16" t="s">
        <v>25</v>
      </c>
      <c r="B17" s="21" t="s">
        <v>26</v>
      </c>
      <c r="C17" s="16" t="s">
        <v>27</v>
      </c>
      <c r="D17" s="18"/>
      <c r="E17" s="19"/>
      <c r="F17" s="19"/>
    </row>
    <row r="18" spans="1:7" ht="27.75" customHeight="1" x14ac:dyDescent="0.2">
      <c r="A18" s="25" t="s">
        <v>8</v>
      </c>
      <c r="B18" s="26" t="s">
        <v>49</v>
      </c>
      <c r="C18" s="27" t="s">
        <v>50</v>
      </c>
      <c r="D18" s="28">
        <v>74000000</v>
      </c>
      <c r="E18" s="19">
        <v>0</v>
      </c>
      <c r="F18" s="32" t="s">
        <v>51</v>
      </c>
    </row>
    <row r="19" spans="1:7" s="1" customFormat="1" ht="32.1" customHeight="1" x14ac:dyDescent="0.2">
      <c r="A19" s="16" t="s">
        <v>10</v>
      </c>
      <c r="B19" s="29" t="s">
        <v>28</v>
      </c>
      <c r="C19" s="27" t="s">
        <v>29</v>
      </c>
      <c r="D19" s="18">
        <v>38402610.479999997</v>
      </c>
      <c r="E19" s="19">
        <v>38963178.280000001</v>
      </c>
      <c r="F19" s="22">
        <v>0</v>
      </c>
      <c r="G19" s="9"/>
    </row>
    <row r="20" spans="1:7" s="1" customFormat="1" ht="32.1" customHeight="1" x14ac:dyDescent="0.2">
      <c r="A20" s="16" t="s">
        <v>12</v>
      </c>
      <c r="B20" s="29" t="s">
        <v>30</v>
      </c>
      <c r="C20" s="27" t="s">
        <v>21</v>
      </c>
      <c r="D20" s="18">
        <v>1500000</v>
      </c>
      <c r="E20" s="19">
        <v>0</v>
      </c>
      <c r="F20" s="32" t="s">
        <v>51</v>
      </c>
      <c r="G20" s="9"/>
    </row>
    <row r="21" spans="1:7" s="1" customFormat="1" ht="32.1" customHeight="1" x14ac:dyDescent="0.2">
      <c r="A21" s="16" t="s">
        <v>19</v>
      </c>
      <c r="B21" s="24" t="s">
        <v>31</v>
      </c>
      <c r="C21" s="16" t="s">
        <v>32</v>
      </c>
      <c r="D21" s="18">
        <v>65800000</v>
      </c>
      <c r="E21" s="19">
        <v>0</v>
      </c>
      <c r="F21" s="32" t="s">
        <v>51</v>
      </c>
      <c r="G21" s="9"/>
    </row>
    <row r="22" spans="1:7" ht="27.75" customHeight="1" x14ac:dyDescent="0.2">
      <c r="A22" s="33" t="s">
        <v>33</v>
      </c>
      <c r="B22" s="33"/>
      <c r="C22" s="16"/>
      <c r="D22" s="23">
        <f>D24+D25+D29+D23</f>
        <v>38989915.879999995</v>
      </c>
      <c r="E22" s="23">
        <f>E24+E25+E29+E23</f>
        <v>11354915.880000001</v>
      </c>
      <c r="F22" s="30">
        <f t="shared" ref="F22:F25" si="0">E22/D22</f>
        <v>0.29122699097241556</v>
      </c>
    </row>
    <row r="23" spans="1:7" ht="27.75" customHeight="1" x14ac:dyDescent="0.2">
      <c r="A23" s="16" t="s">
        <v>8</v>
      </c>
      <c r="B23" s="21" t="s">
        <v>34</v>
      </c>
      <c r="C23" s="16" t="s">
        <v>35</v>
      </c>
      <c r="D23" s="18">
        <v>1500000</v>
      </c>
      <c r="E23" s="18">
        <v>0</v>
      </c>
      <c r="F23" s="32" t="s">
        <v>51</v>
      </c>
    </row>
    <row r="24" spans="1:7" ht="27.75" customHeight="1" x14ac:dyDescent="0.2">
      <c r="A24" s="16" t="s">
        <v>10</v>
      </c>
      <c r="B24" s="21" t="s">
        <v>36</v>
      </c>
      <c r="C24" s="16" t="s">
        <v>37</v>
      </c>
      <c r="D24" s="18">
        <v>23270000</v>
      </c>
      <c r="E24" s="19">
        <v>11135000</v>
      </c>
      <c r="F24" s="20">
        <f t="shared" si="0"/>
        <v>0.4785131070047271</v>
      </c>
    </row>
    <row r="25" spans="1:7" ht="27.75" customHeight="1" x14ac:dyDescent="0.2">
      <c r="A25" s="16" t="s">
        <v>12</v>
      </c>
      <c r="B25" s="21" t="s">
        <v>38</v>
      </c>
      <c r="C25" s="16" t="s">
        <v>37</v>
      </c>
      <c r="D25" s="18">
        <v>219915.88</v>
      </c>
      <c r="E25" s="19">
        <v>219915.88</v>
      </c>
      <c r="F25" s="20">
        <f t="shared" si="0"/>
        <v>1</v>
      </c>
    </row>
    <row r="26" spans="1:7" ht="27.75" hidden="1" customHeight="1" x14ac:dyDescent="0.2">
      <c r="A26" s="16" t="s">
        <v>12</v>
      </c>
      <c r="B26" s="24" t="s">
        <v>39</v>
      </c>
      <c r="C26" s="16" t="s">
        <v>40</v>
      </c>
      <c r="D26" s="18"/>
      <c r="E26" s="19"/>
      <c r="F26" s="19">
        <f>D26+E26</f>
        <v>0</v>
      </c>
    </row>
    <row r="27" spans="1:7" ht="27.75" hidden="1" customHeight="1" x14ac:dyDescent="0.2">
      <c r="A27" s="16" t="s">
        <v>19</v>
      </c>
      <c r="B27" s="21" t="s">
        <v>41</v>
      </c>
      <c r="C27" s="16" t="s">
        <v>35</v>
      </c>
      <c r="D27" s="18"/>
      <c r="E27" s="19"/>
      <c r="F27" s="19">
        <f>D27+E27</f>
        <v>0</v>
      </c>
    </row>
    <row r="28" spans="1:7" ht="27.75" hidden="1" customHeight="1" x14ac:dyDescent="0.2">
      <c r="A28" s="16" t="s">
        <v>22</v>
      </c>
      <c r="B28" s="21" t="s">
        <v>42</v>
      </c>
      <c r="C28" s="16" t="s">
        <v>43</v>
      </c>
      <c r="D28" s="18"/>
      <c r="E28" s="19"/>
      <c r="F28" s="19">
        <f>D28+E28</f>
        <v>0</v>
      </c>
    </row>
    <row r="29" spans="1:7" ht="27.75" customHeight="1" x14ac:dyDescent="0.2">
      <c r="A29" s="16" t="s">
        <v>19</v>
      </c>
      <c r="B29" s="21" t="s">
        <v>44</v>
      </c>
      <c r="C29" s="16" t="s">
        <v>45</v>
      </c>
      <c r="D29" s="18">
        <v>14000000</v>
      </c>
      <c r="E29" s="19">
        <v>0</v>
      </c>
      <c r="F29" s="32" t="s">
        <v>51</v>
      </c>
    </row>
    <row r="30" spans="1:7" ht="16.5" hidden="1" customHeight="1" x14ac:dyDescent="0.2">
      <c r="A30" s="10" t="s">
        <v>46</v>
      </c>
      <c r="B30" s="11" t="s">
        <v>47</v>
      </c>
      <c r="C30" s="10" t="s">
        <v>48</v>
      </c>
      <c r="D30" s="12"/>
      <c r="E30" s="13"/>
      <c r="F30" s="13"/>
    </row>
    <row r="65533" ht="18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mergeCells count="10">
    <mergeCell ref="A12:B12"/>
    <mergeCell ref="A22:B22"/>
    <mergeCell ref="C1:F1"/>
    <mergeCell ref="A3:F3"/>
    <mergeCell ref="A5:A7"/>
    <mergeCell ref="B5:B7"/>
    <mergeCell ref="C5:C7"/>
    <mergeCell ref="D5:D7"/>
    <mergeCell ref="E5:E7"/>
    <mergeCell ref="F5:F7"/>
  </mergeCells>
  <printOptions horizontalCentered="1"/>
  <pageMargins left="0.70866141732283472" right="0.70866141732283472" top="0.86614173228346458" bottom="0.82677165354330717" header="0.86614173228346458" footer="0.6692913385826772"/>
  <pageSetup paperSize="9" firstPageNumber="75" pageOrder="overThenDown" orientation="landscape" useFirstPageNumber="1" r:id="rId1"/>
  <headerFooter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35151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3</vt:lpstr>
      <vt:lpstr>'Załącznik Nr 3'!Obszar_wydruku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Joanna Rutkowska-Cukras</cp:lastModifiedBy>
  <cp:revision>129</cp:revision>
  <cp:lastPrinted>2018-08-29T10:14:50Z</cp:lastPrinted>
  <dcterms:created xsi:type="dcterms:W3CDTF">2009-10-15T11:17:39Z</dcterms:created>
  <dcterms:modified xsi:type="dcterms:W3CDTF">2018-09-05T09:12:30Z</dcterms:modified>
  <dc:language>pl-PL</dc:language>
</cp:coreProperties>
</file>